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797235D9-FF2B-4B25-B335-72DB50B976F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alendrier d’horaire de travail" sheetId="1" r:id="rId1"/>
  </sheets>
  <definedNames>
    <definedName name="AnnéeCalendrier">'Calendrier d’horaire de travail'!$AH$1</definedName>
    <definedName name="DimAoût1">DATE(AnnéeCalendrier,8,1)-WEEKDAY(DATE(AnnéeCalendrier,8,1))</definedName>
    <definedName name="DimAvr1">DATE(AnnéeCalendrier,4,1)-WEEKDAY(DATE(AnnéeCalendrier,4,1))</definedName>
    <definedName name="DimDéc1">DATE(AnnéeCalendrier,12,1)-WEEKDAY(DATE(AnnéeCalendrier,12,1))</definedName>
    <definedName name="DimFévr1">DATE(AnnéeCalendrier,2,1)-WEEKDAY(DATE(AnnéeCalendrier,2,1))</definedName>
    <definedName name="DimJanv1">DATE(AnnéeCalendrier,1,1)-WEEKDAY(DATE(AnnéeCalendrier,1,1))</definedName>
    <definedName name="DimJuil1">DATE(AnnéeCalendrier,7,1)-WEEKDAY(DATE(AnnéeCalendrier,7,1))</definedName>
    <definedName name="DimJuin1">DATE(AnnéeCalendrier,6,1)-WEEKDAY(DATE(AnnéeCalendrier,6,1))</definedName>
    <definedName name="DimMai1">DATE(AnnéeCalendrier,5,1)-WEEKDAY(DATE(AnnéeCalendrier,5,1))</definedName>
    <definedName name="DimMars1">DATE(AnnéeCalendrier,3,1)-WEEKDAY(DATE(AnnéeCalendrier,3,1))</definedName>
    <definedName name="DimNov1">DATE(AnnéeCalendrier,11,1)-WEEKDAY(DATE(AnnéeCalendrier,11,1))</definedName>
    <definedName name="DimOct1">DATE(AnnéeCalendrier,10,1)-WEEKDAY(DATE(AnnéeCalendrier,10,1))</definedName>
    <definedName name="DimSept1">DATE(AnnéeCalendrier,9,1)-WEEKDAY(DATE(AnnéeCalendrier,9,1))</definedName>
    <definedName name="Job1_DayOff_Code">#REF!</definedName>
    <definedName name="Job1_Name">#REF!</definedName>
    <definedName name="Job1_Pattern">#REF!</definedName>
    <definedName name="Job1_Shift1_Code">#REF!</definedName>
    <definedName name="Job1_Shift2_Code">#REF!</definedName>
    <definedName name="Job1_Shift3_Code">#REF!</definedName>
    <definedName name="Job1_StartDate">#REF!</definedName>
    <definedName name="Job2_DayOff_Code">#REF!</definedName>
    <definedName name="Job2_Name">#REF!</definedName>
    <definedName name="Job2_Pattern">#REF!</definedName>
    <definedName name="Job2_Shift1_Code">#REF!</definedName>
    <definedName name="Job2_Shift2_Code">#REF!</definedName>
    <definedName name="Job2_Shift3_Code">#REF!</definedName>
    <definedName name="Job2_StartDate">#REF!</definedName>
    <definedName name="Job3_DayOff_Code">#REF!</definedName>
    <definedName name="Job3_Name">#REF!</definedName>
    <definedName name="Job3_Pattern">#REF!</definedName>
    <definedName name="Job3_Shift1_Code">#REF!</definedName>
    <definedName name="Job3_Shift2_Code">#REF!</definedName>
    <definedName name="Job3_Shift3_Code">#REF!</definedName>
    <definedName name="Job3_StartDate">#REF!</definedName>
    <definedName name="Range_Dates">'Calendrier d’horaire de travail'!$C$4:$AL$4,'Calendrier d’horaire de travail'!$C$11:$AL$11,'Calendrier d’horaire de travail'!$C$18:$AL$18,'Calendrier d’horaire de travail'!$C$25:$AL$25,'Calendrier d’horaire de travail'!$C$32:$AL$32,'Calendrier d’horaire de travail'!#REF!,'Calendrier d’horaire de travail'!#REF!,'Calendrier d’horaire de travail'!#REF!,'Calendrier d’horaire de travail'!#REF!,'Calendrier d’horaire de travail'!#REF!,'Calendrier d’horaire de travail'!#REF!,'Calendrier d’horaire de travail'!#REF!</definedName>
    <definedName name="Range_Days">'Calendrier d’horaire de travail'!$C$6:$AL$9,'Calendrier d’horaire de travail'!$C$13:$AL$16,'Calendrier d’horaire de travail'!$C$20:$AL$23,'Calendrier d’horaire de travail'!$C$27:$AL$30,'Calendrier d’horaire de travail'!$C$34:$AL$37,'Calendrier d’horaire de travail'!#REF!,'Calendrier d’horaire de travail'!#REF!,'Calendrier d’horaire de travail'!#REF!,'Calendrier d’horaire de travail'!#REF!,'Calendrier d’horaire de travail'!#REF!,'Calendrier d’horaire de travail'!#REF!,'Calendrier d’horaire de travail'!#REF!</definedName>
    <definedName name="Range_Weekdays">'Calendrier d’horaire de travail'!$C$5:$AL$5,'Calendrier d’horaire de travail'!$C$12:$AL$12,'Calendrier d’horaire de travail'!$C$19:$AL$19,'Calendrier d’horaire de travail'!$C$26:$AL$26,'Calendrier d’horaire de travail'!$C$33:$AL$33,'Calendrier d’horaire de travail'!#REF!,'Calendrier d’horaire de travail'!#REF!,'Calendrier d’horaire de travail'!#REF!,'Calendrier d’horaire de travail'!#REF!,'Calendrier d’horaire de travail'!#REF!,'Calendrier d’horaire de travail'!#REF!,'Calendrier d’horaire de travail'!#REF!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2" i="1" l="1"/>
  <c r="AL25" i="1"/>
  <c r="AK25" i="1"/>
  <c r="AJ25" i="1"/>
  <c r="AL18" i="1"/>
  <c r="AK18" i="1"/>
  <c r="AJ18" i="1"/>
  <c r="AL11" i="1"/>
  <c r="AK11" i="1"/>
  <c r="AJ11" i="1"/>
  <c r="AI11" i="1"/>
  <c r="AH11" i="1"/>
  <c r="AL4" i="1" l="1"/>
  <c r="AK4" i="1"/>
  <c r="AJ4" i="1"/>
  <c r="AI4" i="1"/>
  <c r="AH4" i="1"/>
</calcChain>
</file>

<file path=xl/sharedStrings.xml><?xml version="1.0" encoding="utf-8"?>
<sst xmlns="http://schemas.openxmlformats.org/spreadsheetml/2006/main" count="200" uniqueCount="12">
  <si>
    <t>Di</t>
  </si>
  <si>
    <t>Lu</t>
  </si>
  <si>
    <t>Ma</t>
  </si>
  <si>
    <t>Me</t>
  </si>
  <si>
    <t>Je</t>
  </si>
  <si>
    <t>Ve</t>
  </si>
  <si>
    <t>Sa</t>
  </si>
  <si>
    <t>Chambre 1</t>
  </si>
  <si>
    <t>Chambre 2</t>
  </si>
  <si>
    <t>Chambre 3</t>
  </si>
  <si>
    <t>Chambre 4</t>
  </si>
  <si>
    <t>Calendrier des audiences 2ème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</si>
</sst>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\ yyyy"/>
    <numFmt numFmtId="166" formatCode=";;;"/>
  </numFmts>
  <fonts count="17" x14ac:knownFonts="1">
    <font>
      <sz val="11"/>
      <color theme="1"/>
      <name val="Franklin Gothic Book"/>
      <family val="2"/>
      <scheme val="minor"/>
    </font>
    <font>
      <sz val="11"/>
      <color theme="0" tint="-0.499984740745262"/>
      <name val="Calibri"/>
      <family val="2"/>
    </font>
    <font>
      <sz val="40"/>
      <color theme="7" tint="-0.499984740745262"/>
      <name val="Franklin Gothic Medium"/>
      <family val="2"/>
      <scheme val="major"/>
    </font>
    <font>
      <b/>
      <sz val="22"/>
      <color theme="0" tint="-0.499984740745262"/>
      <name val="Franklin Gothic Book"/>
      <family val="2"/>
      <scheme val="minor"/>
    </font>
    <font>
      <sz val="11"/>
      <color theme="0" tint="-0.499984740745262"/>
      <name val="Franklin Gothic Book"/>
      <family val="2"/>
      <scheme val="minor"/>
    </font>
    <font>
      <sz val="42"/>
      <color theme="3" tint="-0.499984740745262"/>
      <name val="Franklin Gothic Medium"/>
      <family val="2"/>
      <scheme val="major"/>
    </font>
    <font>
      <sz val="11"/>
      <color theme="0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b/>
      <sz val="9"/>
      <color theme="1" tint="4.9989318521683403E-2"/>
      <name val="Franklin Gothic Book"/>
      <family val="2"/>
      <scheme val="minor"/>
    </font>
    <font>
      <b/>
      <sz val="9"/>
      <color theme="3" tint="-0.249977111117893"/>
      <name val="Franklin Gothic Book"/>
      <family val="2"/>
      <scheme val="minor"/>
    </font>
    <font>
      <b/>
      <sz val="9"/>
      <color theme="0"/>
      <name val="Franklin Gothic Book"/>
      <family val="2"/>
      <scheme val="minor"/>
    </font>
    <font>
      <b/>
      <sz val="9"/>
      <color theme="1"/>
      <name val="Franklin Gothic Book"/>
      <family val="2"/>
      <scheme val="minor"/>
    </font>
    <font>
      <sz val="14"/>
      <color theme="0"/>
      <name val="Franklin Gothic Medium"/>
      <family val="2"/>
      <scheme val="major"/>
    </font>
    <font>
      <sz val="10"/>
      <color theme="0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color theme="0"/>
      <name val="Franklin Gothic Book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8" tint="-0.24994659260841701"/>
        <bgColor indexed="65"/>
      </patternFill>
    </fill>
    <fill>
      <patternFill patternType="solid">
        <fgColor theme="6" tint="-0.499984740745262"/>
        <bgColor indexed="65"/>
      </patternFill>
    </fill>
    <fill>
      <patternFill patternType="lightDown">
        <fgColor theme="3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E668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7" fillId="0" borderId="0"/>
    <xf numFmtId="0" fontId="9" fillId="4" borderId="3">
      <alignment horizontal="center" vertical="center"/>
    </xf>
    <xf numFmtId="0" fontId="10" fillId="0" borderId="3" applyNumberFormat="0">
      <alignment horizontal="center" vertical="center"/>
    </xf>
    <xf numFmtId="0" fontId="11" fillId="5" borderId="3">
      <alignment horizontal="center" vertical="center"/>
    </xf>
    <xf numFmtId="0" fontId="9" fillId="2" borderId="3">
      <alignment horizontal="center" vertical="center"/>
    </xf>
    <xf numFmtId="0" fontId="11" fillId="6" borderId="3" applyNumberFormat="0">
      <alignment horizontal="center" vertical="center"/>
    </xf>
    <xf numFmtId="0" fontId="12" fillId="7" borderId="3" applyNumberFormat="0">
      <alignment horizontal="center" vertical="center"/>
    </xf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6" fontId="15" fillId="9" borderId="2" xfId="0" applyNumberFormat="1" applyFont="1" applyFill="1" applyBorder="1" applyAlignment="1">
      <alignment horizontal="center" vertical="center"/>
    </xf>
    <xf numFmtId="166" fontId="15" fillId="9" borderId="5" xfId="0" applyNumberFormat="1" applyFont="1" applyFill="1" applyBorder="1" applyAlignment="1" applyProtection="1">
      <alignment horizontal="center" vertical="center"/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6" fontId="8" fillId="0" borderId="2" xfId="0" applyNumberFormat="1" applyFont="1" applyBorder="1" applyAlignment="1" applyProtection="1">
      <alignment horizontal="center" vertical="center"/>
      <protection locked="0"/>
    </xf>
    <xf numFmtId="0" fontId="16" fillId="10" borderId="5" xfId="0" applyFont="1" applyFill="1" applyBorder="1" applyAlignment="1" applyProtection="1">
      <alignment horizontal="center" vertical="center"/>
      <protection locked="0"/>
    </xf>
    <xf numFmtId="0" fontId="16" fillId="11" borderId="2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" vertical="center"/>
    </xf>
    <xf numFmtId="0" fontId="16" fillId="13" borderId="2" xfId="0" applyFont="1" applyFill="1" applyBorder="1" applyAlignment="1">
      <alignment horizontal="center" vertical="center"/>
    </xf>
    <xf numFmtId="166" fontId="15" fillId="10" borderId="5" xfId="0" applyNumberFormat="1" applyFont="1" applyFill="1" applyBorder="1" applyAlignment="1" applyProtection="1">
      <alignment horizontal="center" vertical="center"/>
      <protection locked="0"/>
    </xf>
    <xf numFmtId="166" fontId="8" fillId="10" borderId="5" xfId="0" applyNumberFormat="1" applyFont="1" applyFill="1" applyBorder="1" applyAlignment="1" applyProtection="1">
      <alignment horizontal="center" vertical="center"/>
      <protection locked="0"/>
    </xf>
    <xf numFmtId="166" fontId="8" fillId="11" borderId="2" xfId="0" applyNumberFormat="1" applyFont="1" applyFill="1" applyBorder="1" applyAlignment="1" applyProtection="1">
      <alignment horizontal="center" vertical="center"/>
      <protection locked="0"/>
    </xf>
    <xf numFmtId="166" fontId="15" fillId="11" borderId="2" xfId="0" applyNumberFormat="1" applyFont="1" applyFill="1" applyBorder="1" applyAlignment="1">
      <alignment horizontal="center" vertical="center"/>
    </xf>
    <xf numFmtId="166" fontId="8" fillId="9" borderId="2" xfId="0" applyNumberFormat="1" applyFont="1" applyFill="1" applyBorder="1" applyAlignment="1" applyProtection="1">
      <alignment horizontal="center" vertical="center"/>
      <protection locked="0"/>
    </xf>
    <xf numFmtId="166" fontId="15" fillId="12" borderId="2" xfId="0" applyNumberFormat="1" applyFont="1" applyFill="1" applyBorder="1" applyAlignment="1">
      <alignment horizontal="center" vertical="center"/>
    </xf>
    <xf numFmtId="166" fontId="8" fillId="12" borderId="2" xfId="0" applyNumberFormat="1" applyFont="1" applyFill="1" applyBorder="1" applyAlignment="1" applyProtection="1">
      <alignment horizontal="center" vertical="center"/>
      <protection locked="0"/>
    </xf>
    <xf numFmtId="166" fontId="15" fillId="13" borderId="2" xfId="0" applyNumberFormat="1" applyFont="1" applyFill="1" applyBorder="1" applyAlignment="1">
      <alignment horizontal="center" vertical="center"/>
    </xf>
    <xf numFmtId="166" fontId="8" fillId="13" borderId="2" xfId="0" applyNumberFormat="1" applyFont="1" applyFill="1" applyBorder="1" applyAlignment="1" applyProtection="1">
      <alignment horizontal="center" vertical="center"/>
      <protection locked="0"/>
    </xf>
    <xf numFmtId="166" fontId="8" fillId="9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wrapText="1"/>
    </xf>
    <xf numFmtId="165" fontId="13" fillId="3" borderId="7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</cellXfs>
  <cellStyles count="8">
    <cellStyle name="Congé" xfId="3" xr:uid="{00000000-0005-0000-0000-000000000000}"/>
    <cellStyle name="Horaire de jour" xfId="2" xr:uid="{00000000-0005-0000-0000-000001000000}"/>
    <cellStyle name="Horaire de jour/nuit" xfId="5" xr:uid="{00000000-0005-0000-0000-000002000000}"/>
    <cellStyle name="Horaire de nuit" xfId="4" xr:uid="{00000000-0005-0000-0000-000003000000}"/>
    <cellStyle name="Hors service" xfId="7" xr:uid="{00000000-0005-0000-0000-000004000000}"/>
    <cellStyle name="Jours fériés" xfId="6" xr:uid="{00000000-0005-0000-0000-000005000000}"/>
    <cellStyle name="Normal" xfId="0" builtinId="0"/>
    <cellStyle name="Normal 2" xfId="1" xr:uid="{00000000-0005-0000-0000-000007000000}"/>
  </cellStyles>
  <dxfs count="38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-0.24994659260841701"/>
        </patternFill>
      </fill>
    </dxf>
  </dxfs>
  <tableStyles count="0" defaultTableStyle="TableStyleMedium2" defaultPivotStyle="PivotStyleLight16"/>
  <colors>
    <mruColors>
      <color rgb="FF0E66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AnnéeCalendrier" max="2999" min="1900" page="10" val="202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0</xdr:row>
          <xdr:rowOff>314325</xdr:rowOff>
        </xdr:from>
        <xdr:to>
          <xdr:col>33</xdr:col>
          <xdr:colOff>209550</xdr:colOff>
          <xdr:row>0</xdr:row>
          <xdr:rowOff>619125</xdr:rowOff>
        </xdr:to>
        <xdr:sp macro="" textlink="">
          <xdr:nvSpPr>
            <xdr:cNvPr id="1025" name="Compteur" descr="Utilisez le bouton de compteur pour modifier l’année civile ou modifiez l’année dans la cellule AH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oneCellAnchor>
    <xdr:from>
      <xdr:col>32</xdr:col>
      <xdr:colOff>142875</xdr:colOff>
      <xdr:row>0</xdr:row>
      <xdr:rowOff>209550</xdr:rowOff>
    </xdr:from>
    <xdr:ext cx="1914525" cy="581025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877675" y="209550"/>
          <a:ext cx="1914525" cy="581025"/>
        </a:xfrm>
        <a:prstGeom prst="rect">
          <a:avLst/>
        </a:prstGeom>
        <a:solidFill>
          <a:sysClr val="window" lastClr="FFFFFF"/>
        </a:solidFill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ctr">
          <a:spAutoFit/>
        </a:bodyPr>
        <a:lstStyle/>
        <a:p>
          <a: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fr-FR" sz="32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Gill San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Shift Work Calendar">
  <a:themeElements>
    <a:clrScheme name="Letterhead-1">
      <a:dk1>
        <a:srgbClr val="000000"/>
      </a:dk1>
      <a:lt1>
        <a:srgbClr val="FFFFFF"/>
      </a:lt1>
      <a:dk2>
        <a:srgbClr val="5E5E5E"/>
      </a:dk2>
      <a:lt2>
        <a:srgbClr val="D6D5D5"/>
      </a:lt2>
      <a:accent1>
        <a:srgbClr val="DF2D25"/>
      </a:accent1>
      <a:accent2>
        <a:srgbClr val="F9D423"/>
      </a:accent2>
      <a:accent3>
        <a:srgbClr val="62C99E"/>
      </a:accent3>
      <a:accent4>
        <a:srgbClr val="45B9EC"/>
      </a:accent4>
      <a:accent5>
        <a:srgbClr val="9B4BA6"/>
      </a:accent5>
      <a:accent6>
        <a:srgbClr val="EF2F94"/>
      </a:accent6>
      <a:hlink>
        <a:srgbClr val="0000FF"/>
      </a:hlink>
      <a:folHlink>
        <a:srgbClr val="FF00FF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hit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38100" tIns="38100" rIns="38100" bIns="381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30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38100" dist="12700" dir="5400000" rotWithShape="0">
                <a:srgbClr val="000000">
                  <a:alpha val="50000"/>
                </a:srgbClr>
              </a:outerShdw>
            </a:effectLst>
            <a:uFillTx/>
            <a:latin typeface="+mn-lt"/>
            <a:ea typeface="+mn-ea"/>
            <a:cs typeface="+mn-cs"/>
            <a:sym typeface="Gill Sans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32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Gill Sans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  <a:extLst>
    <a:ext uri="{05A4C25C-085E-4340-85A3-A5531E510DB2}">
      <thm15:themeFamily xmlns:thm15="http://schemas.microsoft.com/office/thememl/2012/main" name=" ShiftCalendar" id="{C0C15053-41A7-A842-8BD5-207B5038EBEC}" vid="{EDF4B661-04CF-B74B-852D-F3AE147C5ED3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40"/>
  <sheetViews>
    <sheetView showGridLines="0" showRowColHeaders="0" tabSelected="1" topLeftCell="B13" zoomScaleNormal="100" workbookViewId="0">
      <selection activeCell="R36" sqref="R36"/>
    </sheetView>
  </sheetViews>
  <sheetFormatPr baseColWidth="10" defaultColWidth="0" defaultRowHeight="18.95" customHeight="1" x14ac:dyDescent="0.3"/>
  <cols>
    <col min="1" max="1" width="1.77734375" style="6" customWidth="1"/>
    <col min="2" max="2" width="21.77734375" style="6" customWidth="1"/>
    <col min="3" max="39" width="3.77734375" style="6" customWidth="1"/>
    <col min="40" max="40" width="1.77734375" style="6" customWidth="1"/>
    <col min="41" max="16384" width="8.88671875" style="6" hidden="1"/>
  </cols>
  <sheetData>
    <row r="1" spans="2:39" s="1" customFormat="1" ht="65.25" customHeight="1" x14ac:dyDescent="0.9">
      <c r="B1" s="2" t="s">
        <v>11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13"/>
      <c r="AH1" s="32">
        <v>2023</v>
      </c>
      <c r="AI1" s="32"/>
      <c r="AJ1" s="32"/>
      <c r="AK1" s="32"/>
      <c r="AL1" s="32"/>
      <c r="AM1" s="32"/>
    </row>
    <row r="2" spans="2:39" customFormat="1" ht="9" customHeight="1" x14ac:dyDescent="0.3"/>
    <row r="3" spans="2:39" customFormat="1" ht="9" customHeight="1" x14ac:dyDescent="0.3"/>
    <row r="4" spans="2:39" s="8" customFormat="1" ht="18.95" customHeight="1" x14ac:dyDescent="0.3">
      <c r="B4" s="33">
        <v>45870</v>
      </c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0">
        <v>12</v>
      </c>
      <c r="O4" s="10">
        <v>13</v>
      </c>
      <c r="P4" s="10">
        <v>14</v>
      </c>
      <c r="Q4" s="10">
        <v>15</v>
      </c>
      <c r="R4" s="10">
        <v>16</v>
      </c>
      <c r="S4" s="10">
        <v>17</v>
      </c>
      <c r="T4" s="10">
        <v>18</v>
      </c>
      <c r="U4" s="10">
        <v>19</v>
      </c>
      <c r="V4" s="10">
        <v>20</v>
      </c>
      <c r="W4" s="10">
        <v>21</v>
      </c>
      <c r="X4" s="10">
        <v>22</v>
      </c>
      <c r="Y4" s="10">
        <v>23</v>
      </c>
      <c r="Z4" s="10">
        <v>24</v>
      </c>
      <c r="AA4" s="10">
        <v>25</v>
      </c>
      <c r="AB4" s="10">
        <v>26</v>
      </c>
      <c r="AC4" s="10">
        <v>27</v>
      </c>
      <c r="AD4" s="10">
        <v>28</v>
      </c>
      <c r="AE4" s="10">
        <v>29</v>
      </c>
      <c r="AF4" s="10">
        <v>30</v>
      </c>
      <c r="AG4" s="10">
        <v>31</v>
      </c>
      <c r="AH4" s="10" t="str">
        <f>IF(DAY(DimJanv1)=1,IF(AND(YEAR(DimJanv1+26)=AnnéeCalendrier,MONTH(DimJanv1+26)=1),DimJanv1+26,""),IF(AND(YEAR(DimJanv1+33)=AnnéeCalendrier,MONTH(DimJanv1+33)=1),DimJanv1+33,""))</f>
        <v/>
      </c>
      <c r="AI4" s="10" t="str">
        <f>IF(DAY(DimJanv1)=1,IF(AND(YEAR(DimJanv1+27)=AnnéeCalendrier,MONTH(DimJanv1+27)=1),DimJanv1+27,""),IF(AND(YEAR(DimJanv1+34)=AnnéeCalendrier,MONTH(DimJanv1+34)=1),DimJanv1+34,""))</f>
        <v/>
      </c>
      <c r="AJ4" s="10" t="str">
        <f>IF(DAY(DimJanv1)=1,IF(AND(YEAR(DimJanv1+28)=AnnéeCalendrier,MONTH(DimJanv1+28)=1),DimJanv1+28,""),IF(AND(YEAR(DimJanv1+35)=AnnéeCalendrier,MONTH(DimJanv1+35)=1),DimJanv1+35,""))</f>
        <v/>
      </c>
      <c r="AK4" s="10" t="str">
        <f>IF(DAY(DimJanv1)=1,IF(AND(YEAR(DimJanv1+29)=AnnéeCalendrier,MONTH(DimJanv1+29)=1),DimJanv1+29,""),IF(AND(YEAR(DimJanv1+36)=AnnéeCalendrier,MONTH(DimJanv1+36)=1),DimJanv1+36,""))</f>
        <v/>
      </c>
      <c r="AL4" s="11" t="str">
        <f>IF(DAY(DimJanv1)=1,IF(AND(YEAR(DimJanv1+30)=AnnéeCalendrier,MONTH(DimJanv1+30)=1),DimJanv1+30,""),IF(AND(YEAR(DimJanv1+37)=AnnéeCalendrier,MONTH(DimJanv1+37)=1),DimJanv1+37,""))</f>
        <v/>
      </c>
    </row>
    <row r="5" spans="2:39" s="8" customFormat="1" ht="18.95" customHeight="1" x14ac:dyDescent="0.3">
      <c r="B5" s="34"/>
      <c r="C5" s="9" t="s">
        <v>5</v>
      </c>
      <c r="D5" s="9" t="s">
        <v>6</v>
      </c>
      <c r="E5" s="9" t="s">
        <v>0</v>
      </c>
      <c r="F5" s="9" t="s">
        <v>1</v>
      </c>
      <c r="G5" s="9" t="s">
        <v>2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0</v>
      </c>
      <c r="M5" s="9" t="s">
        <v>1</v>
      </c>
      <c r="N5" s="9" t="s">
        <v>2</v>
      </c>
      <c r="O5" s="9" t="s">
        <v>3</v>
      </c>
      <c r="P5" s="9" t="s">
        <v>4</v>
      </c>
      <c r="Q5" s="9" t="s">
        <v>5</v>
      </c>
      <c r="R5" s="9" t="s">
        <v>6</v>
      </c>
      <c r="S5" s="9" t="s">
        <v>0</v>
      </c>
      <c r="T5" s="9" t="s">
        <v>1</v>
      </c>
      <c r="U5" s="9" t="s">
        <v>2</v>
      </c>
      <c r="V5" s="9" t="s">
        <v>3</v>
      </c>
      <c r="W5" s="9" t="s">
        <v>4</v>
      </c>
      <c r="X5" s="9" t="s">
        <v>5</v>
      </c>
      <c r="Y5" s="9" t="s">
        <v>6</v>
      </c>
      <c r="Z5" s="9" t="s">
        <v>0</v>
      </c>
      <c r="AA5" s="9" t="s">
        <v>1</v>
      </c>
      <c r="AB5" s="9" t="s">
        <v>2</v>
      </c>
      <c r="AC5" s="9" t="s">
        <v>3</v>
      </c>
      <c r="AD5" s="9" t="s">
        <v>4</v>
      </c>
      <c r="AE5" s="9" t="s">
        <v>5</v>
      </c>
      <c r="AF5" s="9" t="s">
        <v>6</v>
      </c>
      <c r="AG5" s="9" t="s">
        <v>0</v>
      </c>
      <c r="AH5" s="9" t="s">
        <v>4</v>
      </c>
      <c r="AI5" s="9" t="s">
        <v>5</v>
      </c>
      <c r="AJ5" s="9" t="s">
        <v>6</v>
      </c>
      <c r="AK5" s="9" t="s">
        <v>0</v>
      </c>
      <c r="AL5" s="12" t="s">
        <v>1</v>
      </c>
    </row>
    <row r="6" spans="2:39" ht="18.95" customHeight="1" x14ac:dyDescent="0.3">
      <c r="B6" s="18" t="s">
        <v>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4"/>
      <c r="AE6" s="15"/>
      <c r="AF6" s="15"/>
      <c r="AG6" s="15"/>
      <c r="AH6" s="15"/>
      <c r="AI6" s="15"/>
      <c r="AJ6" s="15"/>
      <c r="AK6" s="15"/>
      <c r="AL6" s="15"/>
    </row>
    <row r="7" spans="2:39" ht="18.95" customHeight="1" x14ac:dyDescent="0.3">
      <c r="B7" s="19" t="s">
        <v>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5"/>
      <c r="AE7" s="14"/>
      <c r="AF7" s="14"/>
      <c r="AG7" s="14"/>
      <c r="AH7" s="14"/>
      <c r="AI7" s="14"/>
      <c r="AJ7" s="14"/>
      <c r="AK7" s="14"/>
      <c r="AL7" s="14"/>
    </row>
    <row r="8" spans="2:39" ht="18.95" customHeight="1" x14ac:dyDescent="0.3">
      <c r="B8" s="20" t="s">
        <v>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2:39" ht="18.95" customHeight="1" x14ac:dyDescent="0.3">
      <c r="B9" s="21" t="s">
        <v>10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</row>
    <row r="10" spans="2:39" ht="12" customHeight="1" x14ac:dyDescent="0.3"/>
    <row r="11" spans="2:39" s="7" customFormat="1" ht="18.95" customHeight="1" x14ac:dyDescent="0.3">
      <c r="B11" s="33">
        <v>45901</v>
      </c>
      <c r="C11" s="10">
        <v>1</v>
      </c>
      <c r="D11" s="10">
        <v>2</v>
      </c>
      <c r="E11" s="10">
        <v>3</v>
      </c>
      <c r="F11" s="10">
        <v>4</v>
      </c>
      <c r="G11" s="10">
        <v>5</v>
      </c>
      <c r="H11" s="10">
        <v>6</v>
      </c>
      <c r="I11" s="10">
        <v>7</v>
      </c>
      <c r="J11" s="10">
        <v>8</v>
      </c>
      <c r="K11" s="10">
        <v>9</v>
      </c>
      <c r="L11" s="10">
        <v>10</v>
      </c>
      <c r="M11" s="10">
        <v>11</v>
      </c>
      <c r="N11" s="10">
        <v>12</v>
      </c>
      <c r="O11" s="10">
        <v>13</v>
      </c>
      <c r="P11" s="10">
        <v>14</v>
      </c>
      <c r="Q11" s="10">
        <v>15</v>
      </c>
      <c r="R11" s="10">
        <v>16</v>
      </c>
      <c r="S11" s="10">
        <v>17</v>
      </c>
      <c r="T11" s="10">
        <v>18</v>
      </c>
      <c r="U11" s="10">
        <v>19</v>
      </c>
      <c r="V11" s="10">
        <v>20</v>
      </c>
      <c r="W11" s="10">
        <v>21</v>
      </c>
      <c r="X11" s="10">
        <v>22</v>
      </c>
      <c r="Y11" s="10">
        <v>23</v>
      </c>
      <c r="Z11" s="10">
        <v>24</v>
      </c>
      <c r="AA11" s="10">
        <v>25</v>
      </c>
      <c r="AB11" s="10">
        <v>26</v>
      </c>
      <c r="AC11" s="10">
        <v>27</v>
      </c>
      <c r="AD11" s="10">
        <v>28</v>
      </c>
      <c r="AE11" s="10">
        <v>29</v>
      </c>
      <c r="AF11" s="10">
        <v>30</v>
      </c>
      <c r="AG11" s="10"/>
      <c r="AH11" s="10" t="str">
        <f>IF(DAY(DimJanv1)=1,IF(AND(YEAR(DimJanv1+26)=AnnéeCalendrier,MONTH(DimJanv1+26)=1),DimJanv1+26,""),IF(AND(YEAR(DimJanv1+33)=AnnéeCalendrier,MONTH(DimJanv1+33)=1),DimJanv1+33,""))</f>
        <v/>
      </c>
      <c r="AI11" s="10" t="str">
        <f>IF(DAY(DimJanv1)=1,IF(AND(YEAR(DimJanv1+27)=AnnéeCalendrier,MONTH(DimJanv1+27)=1),DimJanv1+27,""),IF(AND(YEAR(DimJanv1+34)=AnnéeCalendrier,MONTH(DimJanv1+34)=1),DimJanv1+34,""))</f>
        <v/>
      </c>
      <c r="AJ11" s="10" t="str">
        <f>IF(DAY(DimJanv1)=1,IF(AND(YEAR(DimJanv1+28)=AnnéeCalendrier,MONTH(DimJanv1+28)=1),DimJanv1+28,""),IF(AND(YEAR(DimJanv1+35)=AnnéeCalendrier,MONTH(DimJanv1+35)=1),DimJanv1+35,""))</f>
        <v/>
      </c>
      <c r="AK11" s="10" t="str">
        <f>IF(DAY(DimJanv1)=1,IF(AND(YEAR(DimJanv1+29)=AnnéeCalendrier,MONTH(DimJanv1+29)=1),DimJanv1+29,""),IF(AND(YEAR(DimJanv1+36)=AnnéeCalendrier,MONTH(DimJanv1+36)=1),DimJanv1+36,""))</f>
        <v/>
      </c>
      <c r="AL11" s="11" t="str">
        <f>IF(DAY(DimJanv1)=1,IF(AND(YEAR(DimJanv1+30)=AnnéeCalendrier,MONTH(DimJanv1+30)=1),DimJanv1+30,""),IF(AND(YEAR(DimJanv1+37)=AnnéeCalendrier,MONTH(DimJanv1+37)=1),DimJanv1+37,""))</f>
        <v/>
      </c>
      <c r="AM11" s="8"/>
    </row>
    <row r="12" spans="2:39" s="7" customFormat="1" ht="18.95" customHeight="1" x14ac:dyDescent="0.3">
      <c r="B12" s="34"/>
      <c r="C12" s="9" t="s">
        <v>1</v>
      </c>
      <c r="D12" s="9" t="s">
        <v>2</v>
      </c>
      <c r="E12" s="9" t="s">
        <v>3</v>
      </c>
      <c r="F12" s="9" t="s">
        <v>4</v>
      </c>
      <c r="G12" s="9" t="s">
        <v>5</v>
      </c>
      <c r="H12" s="9" t="s">
        <v>6</v>
      </c>
      <c r="I12" s="9" t="s">
        <v>0</v>
      </c>
      <c r="J12" s="9" t="s">
        <v>1</v>
      </c>
      <c r="K12" s="9" t="s">
        <v>2</v>
      </c>
      <c r="L12" s="9" t="s">
        <v>3</v>
      </c>
      <c r="M12" s="9" t="s">
        <v>4</v>
      </c>
      <c r="N12" s="9" t="s">
        <v>5</v>
      </c>
      <c r="O12" s="9" t="s">
        <v>6</v>
      </c>
      <c r="P12" s="9" t="s">
        <v>0</v>
      </c>
      <c r="Q12" s="9" t="s">
        <v>1</v>
      </c>
      <c r="R12" s="9" t="s">
        <v>2</v>
      </c>
      <c r="S12" s="9" t="s">
        <v>3</v>
      </c>
      <c r="T12" s="9" t="s">
        <v>4</v>
      </c>
      <c r="U12" s="9" t="s">
        <v>5</v>
      </c>
      <c r="V12" s="9" t="s">
        <v>6</v>
      </c>
      <c r="W12" s="9" t="s">
        <v>0</v>
      </c>
      <c r="X12" s="9" t="s">
        <v>1</v>
      </c>
      <c r="Y12" s="9" t="s">
        <v>2</v>
      </c>
      <c r="Z12" s="9" t="s">
        <v>3</v>
      </c>
      <c r="AA12" s="9" t="s">
        <v>4</v>
      </c>
      <c r="AB12" s="9" t="s">
        <v>5</v>
      </c>
      <c r="AC12" s="9" t="s">
        <v>6</v>
      </c>
      <c r="AD12" s="9" t="s">
        <v>0</v>
      </c>
      <c r="AE12" s="9" t="s">
        <v>1</v>
      </c>
      <c r="AF12" s="9" t="s">
        <v>2</v>
      </c>
      <c r="AG12" s="9"/>
      <c r="AH12" s="9" t="s">
        <v>4</v>
      </c>
      <c r="AI12" s="9" t="s">
        <v>5</v>
      </c>
      <c r="AJ12" s="9" t="s">
        <v>6</v>
      </c>
      <c r="AK12" s="9" t="s">
        <v>0</v>
      </c>
      <c r="AL12" s="12" t="s">
        <v>1</v>
      </c>
      <c r="AM12" s="8"/>
    </row>
    <row r="13" spans="2:39" ht="18.95" customHeight="1" x14ac:dyDescent="0.3">
      <c r="B13" s="18" t="s">
        <v>7</v>
      </c>
      <c r="C13" s="15"/>
      <c r="D13" s="15"/>
      <c r="E13" s="15"/>
      <c r="F13" s="22"/>
      <c r="G13" s="15"/>
      <c r="H13" s="15"/>
      <c r="I13" s="15"/>
      <c r="J13" s="15"/>
      <c r="K13" s="15"/>
      <c r="L13" s="15"/>
      <c r="M13" s="15"/>
      <c r="N13" s="15"/>
      <c r="P13" s="15"/>
      <c r="Q13" s="15"/>
      <c r="R13" s="15"/>
      <c r="S13" s="15"/>
      <c r="T13" s="22"/>
      <c r="U13" s="15"/>
      <c r="V13" s="15"/>
      <c r="W13" s="15"/>
      <c r="X13" s="15"/>
      <c r="Y13" s="15"/>
      <c r="Z13" s="15"/>
      <c r="AA13" s="15"/>
      <c r="AB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2:39" ht="18.95" customHeight="1" x14ac:dyDescent="0.3">
      <c r="B14" s="19" t="s">
        <v>8</v>
      </c>
      <c r="C14" s="14"/>
      <c r="D14" s="14"/>
      <c r="E14" s="14"/>
      <c r="F14" s="14"/>
      <c r="G14" s="14"/>
      <c r="H14" s="14"/>
      <c r="I14" s="14"/>
      <c r="J14" s="14"/>
      <c r="K14" s="25"/>
      <c r="L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25"/>
      <c r="Z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</row>
    <row r="15" spans="2:39" ht="18.95" customHeight="1" x14ac:dyDescent="0.3">
      <c r="B15" s="20" t="s">
        <v>9</v>
      </c>
      <c r="C15" s="14"/>
      <c r="D15" s="27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27"/>
      <c r="S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27"/>
      <c r="AG15" s="14"/>
      <c r="AH15" s="14"/>
      <c r="AI15" s="14"/>
      <c r="AJ15" s="14"/>
      <c r="AK15" s="14"/>
      <c r="AL15" s="14"/>
    </row>
    <row r="16" spans="2:39" ht="18.95" customHeight="1" x14ac:dyDescent="0.3">
      <c r="B16" s="21" t="s">
        <v>10</v>
      </c>
      <c r="C16" s="29"/>
      <c r="D16" s="14"/>
      <c r="E16" s="14"/>
      <c r="F16" s="14"/>
      <c r="G16" s="14"/>
      <c r="H16" s="14"/>
      <c r="I16" s="14"/>
      <c r="J16" s="14"/>
      <c r="K16" s="14"/>
      <c r="L16" s="14"/>
      <c r="M16" s="29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29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</row>
    <row r="17" spans="2:39" ht="12" customHeight="1" x14ac:dyDescent="0.3"/>
    <row r="18" spans="2:39" s="8" customFormat="1" ht="18.95" customHeight="1" x14ac:dyDescent="0.3">
      <c r="B18" s="33">
        <v>45931</v>
      </c>
      <c r="C18" s="10">
        <v>1</v>
      </c>
      <c r="D18" s="10">
        <v>2</v>
      </c>
      <c r="E18" s="10">
        <v>3</v>
      </c>
      <c r="F18" s="10">
        <v>4</v>
      </c>
      <c r="G18" s="10">
        <v>5</v>
      </c>
      <c r="H18" s="10">
        <v>6</v>
      </c>
      <c r="I18" s="10">
        <v>7</v>
      </c>
      <c r="J18" s="10">
        <v>8</v>
      </c>
      <c r="K18" s="10">
        <v>9</v>
      </c>
      <c r="L18" s="10">
        <v>10</v>
      </c>
      <c r="M18" s="10">
        <v>11</v>
      </c>
      <c r="N18" s="10">
        <v>12</v>
      </c>
      <c r="O18" s="10">
        <v>13</v>
      </c>
      <c r="P18" s="10">
        <v>14</v>
      </c>
      <c r="Q18" s="10">
        <v>15</v>
      </c>
      <c r="R18" s="10">
        <v>16</v>
      </c>
      <c r="S18" s="10">
        <v>17</v>
      </c>
      <c r="T18" s="10">
        <v>18</v>
      </c>
      <c r="U18" s="10">
        <v>19</v>
      </c>
      <c r="V18" s="10">
        <v>20</v>
      </c>
      <c r="W18" s="10">
        <v>21</v>
      </c>
      <c r="X18" s="10">
        <v>22</v>
      </c>
      <c r="Y18" s="10">
        <v>23</v>
      </c>
      <c r="Z18" s="10">
        <v>24</v>
      </c>
      <c r="AA18" s="10">
        <v>25</v>
      </c>
      <c r="AB18" s="10">
        <v>26</v>
      </c>
      <c r="AC18" s="10">
        <v>27</v>
      </c>
      <c r="AD18" s="10">
        <v>28</v>
      </c>
      <c r="AE18" s="10">
        <v>29</v>
      </c>
      <c r="AF18" s="10">
        <v>30</v>
      </c>
      <c r="AG18" s="10">
        <v>31</v>
      </c>
      <c r="AH18" s="10"/>
      <c r="AI18" s="10"/>
      <c r="AJ18" s="10" t="str">
        <f>IF(DAY(DimFévr1)=1,IF(AND(YEAR(DimFévr1+28)=AnnéeCalendrier,MONTH(DimFévr1+28)=2),DimFévr1+28,""),IF(AND(YEAR(DimFévr1+35)=AnnéeCalendrier,MONTH(DimFévr1+35)=2),DimFévr1+35,""))</f>
        <v/>
      </c>
      <c r="AK18" s="10" t="str">
        <f>IF(DAY(DimFévr1)=1,IF(AND(YEAR(DimFévr1+29)=AnnéeCalendrier,MONTH(DimFévr1+29)=2),DimFévr1+29,""),IF(AND(YEAR(DimFévr1+36)=AnnéeCalendrier,MONTH(DimFévr1+36)=2),DimFévr1+36,""))</f>
        <v/>
      </c>
      <c r="AL18" s="11" t="str">
        <f>IF(DAY(DimFévr1)=1,IF(AND(YEAR(DimFévr1+30)=AnnéeCalendrier,MONTH(DimFévr1+30)=2),DimFévr1+30,""),IF(AND(YEAR(DimFévr1+37)=AnnéeCalendrier,MONTH(DimFévr1+37)=2),DimFévr1+37,""))</f>
        <v/>
      </c>
      <c r="AM18" s="7"/>
    </row>
    <row r="19" spans="2:39" s="8" customFormat="1" ht="18.95" customHeight="1" x14ac:dyDescent="0.3">
      <c r="B19" s="34"/>
      <c r="C19" s="9" t="s">
        <v>3</v>
      </c>
      <c r="D19" s="9" t="s">
        <v>4</v>
      </c>
      <c r="E19" s="9" t="s">
        <v>5</v>
      </c>
      <c r="F19" s="9" t="s">
        <v>6</v>
      </c>
      <c r="G19" s="9" t="s">
        <v>0</v>
      </c>
      <c r="H19" s="9" t="s">
        <v>1</v>
      </c>
      <c r="I19" s="9" t="s">
        <v>2</v>
      </c>
      <c r="J19" s="9" t="s">
        <v>3</v>
      </c>
      <c r="K19" s="9" t="s">
        <v>4</v>
      </c>
      <c r="L19" s="9" t="s">
        <v>5</v>
      </c>
      <c r="M19" s="9" t="s">
        <v>6</v>
      </c>
      <c r="N19" s="9" t="s">
        <v>0</v>
      </c>
      <c r="O19" s="9" t="s">
        <v>1</v>
      </c>
      <c r="P19" s="9" t="s">
        <v>2</v>
      </c>
      <c r="Q19" s="9" t="s">
        <v>3</v>
      </c>
      <c r="R19" s="9" t="s">
        <v>4</v>
      </c>
      <c r="S19" s="9" t="s">
        <v>5</v>
      </c>
      <c r="T19" s="9" t="s">
        <v>6</v>
      </c>
      <c r="U19" s="9" t="s">
        <v>0</v>
      </c>
      <c r="V19" s="9" t="s">
        <v>1</v>
      </c>
      <c r="W19" s="9" t="s">
        <v>2</v>
      </c>
      <c r="X19" s="9" t="s">
        <v>3</v>
      </c>
      <c r="Y19" s="9" t="s">
        <v>4</v>
      </c>
      <c r="Z19" s="9" t="s">
        <v>5</v>
      </c>
      <c r="AA19" s="9" t="s">
        <v>6</v>
      </c>
      <c r="AB19" s="9" t="s">
        <v>0</v>
      </c>
      <c r="AC19" s="9" t="s">
        <v>1</v>
      </c>
      <c r="AD19" s="9" t="s">
        <v>2</v>
      </c>
      <c r="AE19" s="9" t="s">
        <v>3</v>
      </c>
      <c r="AF19" s="9" t="s">
        <v>4</v>
      </c>
      <c r="AG19" s="9" t="s">
        <v>5</v>
      </c>
      <c r="AH19" s="9" t="s">
        <v>1</v>
      </c>
      <c r="AI19" s="9" t="s">
        <v>2</v>
      </c>
      <c r="AJ19" s="9" t="s">
        <v>6</v>
      </c>
      <c r="AK19" s="9" t="s">
        <v>0</v>
      </c>
      <c r="AL19" s="12" t="s">
        <v>1</v>
      </c>
      <c r="AM19" s="7"/>
    </row>
    <row r="20" spans="2:39" ht="18.95" customHeight="1" x14ac:dyDescent="0.3">
      <c r="B20" s="18" t="s">
        <v>7</v>
      </c>
      <c r="C20" s="16"/>
      <c r="D20" s="23"/>
      <c r="E20" s="16"/>
      <c r="F20" s="16"/>
      <c r="G20" s="16"/>
      <c r="H20" s="16"/>
      <c r="I20" s="16"/>
      <c r="J20" s="16"/>
      <c r="K20" s="16"/>
      <c r="L20" s="16"/>
      <c r="N20" s="16"/>
      <c r="O20" s="16"/>
      <c r="P20" s="16"/>
      <c r="Q20" s="16"/>
      <c r="R20" s="23"/>
      <c r="S20" s="16"/>
      <c r="T20" s="16"/>
      <c r="U20" s="16"/>
      <c r="V20" s="16"/>
      <c r="W20" s="16"/>
      <c r="X20" s="16"/>
      <c r="Y20" s="16"/>
      <c r="Z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</row>
    <row r="21" spans="2:39" ht="18.95" customHeight="1" x14ac:dyDescent="0.3">
      <c r="B21" s="19" t="s">
        <v>8</v>
      </c>
      <c r="C21" s="17"/>
      <c r="D21" s="17"/>
      <c r="E21" s="17"/>
      <c r="F21" s="17"/>
      <c r="G21" s="17"/>
      <c r="H21" s="17"/>
      <c r="I21" s="24"/>
      <c r="J21" s="17"/>
      <c r="L21" s="17"/>
      <c r="M21" s="17"/>
      <c r="N21" s="26"/>
      <c r="O21" s="17"/>
      <c r="P21" s="17"/>
      <c r="Q21" s="17"/>
      <c r="R21" s="17"/>
      <c r="S21" s="17"/>
      <c r="T21" s="17"/>
      <c r="U21" s="17"/>
      <c r="V21" s="17"/>
      <c r="W21" s="24"/>
      <c r="X21" s="17"/>
      <c r="Z21" s="17"/>
      <c r="AA21" s="17"/>
      <c r="AB21" s="26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2:39" ht="18.95" customHeight="1" x14ac:dyDescent="0.3">
      <c r="B22" s="20" t="s">
        <v>9</v>
      </c>
      <c r="C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8"/>
      <c r="Q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2:39" ht="18.95" customHeight="1" x14ac:dyDescent="0.3">
      <c r="B23" s="21" t="s">
        <v>10</v>
      </c>
      <c r="C23" s="17"/>
      <c r="D23" s="17"/>
      <c r="E23" s="17"/>
      <c r="F23" s="17"/>
      <c r="G23" s="17"/>
      <c r="H23" s="17"/>
      <c r="I23" s="17"/>
      <c r="J23" s="17"/>
      <c r="K23" s="3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30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2:39" ht="12" customHeight="1" x14ac:dyDescent="0.3"/>
    <row r="25" spans="2:39" s="8" customFormat="1" ht="18.95" customHeight="1" x14ac:dyDescent="0.3">
      <c r="B25" s="33">
        <v>45962</v>
      </c>
      <c r="C25" s="10">
        <v>1</v>
      </c>
      <c r="D25" s="10">
        <v>2</v>
      </c>
      <c r="E25" s="10">
        <v>3</v>
      </c>
      <c r="F25" s="10">
        <v>4</v>
      </c>
      <c r="G25" s="10">
        <v>5</v>
      </c>
      <c r="H25" s="10">
        <v>6</v>
      </c>
      <c r="I25" s="10">
        <v>7</v>
      </c>
      <c r="J25" s="10">
        <v>8</v>
      </c>
      <c r="K25" s="10">
        <v>9</v>
      </c>
      <c r="L25" s="10">
        <v>10</v>
      </c>
      <c r="M25" s="10">
        <v>11</v>
      </c>
      <c r="N25" s="10">
        <v>12</v>
      </c>
      <c r="O25" s="10">
        <v>13</v>
      </c>
      <c r="P25" s="10">
        <v>14</v>
      </c>
      <c r="Q25" s="10">
        <v>15</v>
      </c>
      <c r="R25" s="10">
        <v>16</v>
      </c>
      <c r="S25" s="10">
        <v>17</v>
      </c>
      <c r="T25" s="10">
        <v>18</v>
      </c>
      <c r="U25" s="10">
        <v>19</v>
      </c>
      <c r="V25" s="10">
        <v>20</v>
      </c>
      <c r="W25" s="10">
        <v>21</v>
      </c>
      <c r="X25" s="10">
        <v>22</v>
      </c>
      <c r="Y25" s="10">
        <v>23</v>
      </c>
      <c r="Z25" s="10">
        <v>24</v>
      </c>
      <c r="AA25" s="10">
        <v>25</v>
      </c>
      <c r="AB25" s="10">
        <v>26</v>
      </c>
      <c r="AC25" s="10">
        <v>27</v>
      </c>
      <c r="AD25" s="10">
        <v>28</v>
      </c>
      <c r="AE25" s="10">
        <v>29</v>
      </c>
      <c r="AF25" s="10">
        <v>30</v>
      </c>
      <c r="AG25" s="10"/>
      <c r="AH25" s="10"/>
      <c r="AI25" s="10"/>
      <c r="AJ25" s="10" t="str">
        <f>IF(DAY(DimMars1)=1,IF(AND(YEAR(DimMars1+28)=AnnéeCalendrier,MONTH(DimMars1+28)=3),DimMars1+28,""),IF(AND(YEAR(DimMars1+35)=AnnéeCalendrier,MONTH(DimMars1+35)=3),DimMars1+35,""))</f>
        <v/>
      </c>
      <c r="AK25" s="10" t="str">
        <f>IF(DAY(DimMars1)=1,IF(AND(YEAR(DimMars1+29)=AnnéeCalendrier,MONTH(DimMars1+29)=3),DimMars1+29,""),IF(AND(YEAR(DimMars1+36)=AnnéeCalendrier,MONTH(DimMars1+36)=3),DimMars1+36,""))</f>
        <v/>
      </c>
      <c r="AL25" s="11" t="str">
        <f>IF(DAY(DimMars1)=1,IF(AND(YEAR(DimMars1+30)=AnnéeCalendrier,MONTH(DimMars1+30)=3),DimMars1+30,""),IF(AND(YEAR(DimMars1+37)=AnnéeCalendrier,MONTH(DimMars1+37)=3),DimMars1+37,""))</f>
        <v/>
      </c>
    </row>
    <row r="26" spans="2:39" s="8" customFormat="1" ht="18.95" customHeight="1" x14ac:dyDescent="0.3">
      <c r="B26" s="34"/>
      <c r="C26" s="9" t="s">
        <v>6</v>
      </c>
      <c r="D26" s="9" t="s">
        <v>0</v>
      </c>
      <c r="E26" s="9" t="s">
        <v>1</v>
      </c>
      <c r="F26" s="9" t="s">
        <v>2</v>
      </c>
      <c r="G26" s="9" t="s">
        <v>3</v>
      </c>
      <c r="H26" s="9" t="s">
        <v>4</v>
      </c>
      <c r="I26" s="9" t="s">
        <v>5</v>
      </c>
      <c r="J26" s="9" t="s">
        <v>6</v>
      </c>
      <c r="K26" s="9" t="s">
        <v>0</v>
      </c>
      <c r="L26" s="9" t="s">
        <v>1</v>
      </c>
      <c r="M26" s="9" t="s">
        <v>2</v>
      </c>
      <c r="N26" s="9" t="s">
        <v>3</v>
      </c>
      <c r="O26" s="9" t="s">
        <v>4</v>
      </c>
      <c r="P26" s="9" t="s">
        <v>5</v>
      </c>
      <c r="Q26" s="9" t="s">
        <v>6</v>
      </c>
      <c r="R26" s="9" t="s">
        <v>0</v>
      </c>
      <c r="S26" s="9" t="s">
        <v>1</v>
      </c>
      <c r="T26" s="9" t="s">
        <v>2</v>
      </c>
      <c r="U26" s="9" t="s">
        <v>3</v>
      </c>
      <c r="V26" s="9" t="s">
        <v>4</v>
      </c>
      <c r="W26" s="9" t="s">
        <v>5</v>
      </c>
      <c r="X26" s="9" t="s">
        <v>6</v>
      </c>
      <c r="Y26" s="9" t="s">
        <v>0</v>
      </c>
      <c r="Z26" s="9" t="s">
        <v>1</v>
      </c>
      <c r="AA26" s="9" t="s">
        <v>2</v>
      </c>
      <c r="AB26" s="9" t="s">
        <v>3</v>
      </c>
      <c r="AC26" s="9" t="s">
        <v>4</v>
      </c>
      <c r="AD26" s="9" t="s">
        <v>5</v>
      </c>
      <c r="AE26" s="9" t="s">
        <v>6</v>
      </c>
      <c r="AF26" s="9" t="s">
        <v>0</v>
      </c>
      <c r="AG26" s="9" t="s">
        <v>3</v>
      </c>
      <c r="AH26" s="9" t="s">
        <v>4</v>
      </c>
      <c r="AI26" s="9" t="s">
        <v>5</v>
      </c>
      <c r="AJ26" s="9" t="s">
        <v>6</v>
      </c>
      <c r="AK26" s="9" t="s">
        <v>0</v>
      </c>
      <c r="AL26" s="12" t="s">
        <v>1</v>
      </c>
    </row>
    <row r="27" spans="2:39" ht="18.95" customHeight="1" x14ac:dyDescent="0.3">
      <c r="B27" s="18" t="s">
        <v>7</v>
      </c>
      <c r="C27" s="16"/>
      <c r="D27" s="16"/>
      <c r="E27" s="16"/>
      <c r="F27" s="16"/>
      <c r="G27" s="16"/>
      <c r="H27" s="23"/>
      <c r="I27" s="16"/>
      <c r="J27" s="16"/>
      <c r="K27" s="16"/>
      <c r="L27" s="16"/>
      <c r="M27" s="16"/>
      <c r="N27" s="16"/>
      <c r="O27" s="16"/>
      <c r="P27" s="16"/>
      <c r="R27" s="16"/>
      <c r="S27" s="16"/>
      <c r="T27" s="31"/>
      <c r="U27" s="16"/>
      <c r="V27" s="23"/>
      <c r="W27" s="16"/>
      <c r="X27" s="16"/>
      <c r="Y27" s="16"/>
      <c r="Z27" s="16"/>
      <c r="AA27" s="16"/>
      <c r="AB27" s="16"/>
      <c r="AC27" s="16"/>
      <c r="AD27" s="16"/>
      <c r="AF27" s="16"/>
      <c r="AG27" s="16"/>
      <c r="AH27" s="31"/>
      <c r="AI27" s="16"/>
      <c r="AJ27" s="16"/>
      <c r="AK27" s="16"/>
      <c r="AL27" s="16"/>
    </row>
    <row r="28" spans="2:39" ht="18.95" customHeight="1" x14ac:dyDescent="0.3">
      <c r="B28" s="19" t="s">
        <v>8</v>
      </c>
      <c r="C28" s="17"/>
      <c r="D28" s="17"/>
      <c r="E28" s="17"/>
      <c r="F28" s="17"/>
      <c r="G28" s="17"/>
      <c r="H28" s="17"/>
      <c r="I28" s="17"/>
      <c r="J28" s="17"/>
      <c r="K28" s="26"/>
      <c r="L28" s="17"/>
      <c r="M28" s="17"/>
      <c r="N28" s="17"/>
      <c r="O28" s="24"/>
      <c r="P28" s="17"/>
      <c r="Q28" s="17"/>
      <c r="R28" s="26"/>
      <c r="S28" s="17"/>
      <c r="T28" s="17"/>
      <c r="U28" s="17"/>
      <c r="V28" s="17"/>
      <c r="W28" s="17"/>
      <c r="X28" s="17"/>
      <c r="Y28" s="26"/>
      <c r="Z28" s="17"/>
      <c r="AA28" s="24"/>
      <c r="AB28" s="17"/>
      <c r="AD28" s="17"/>
      <c r="AE28" s="17"/>
      <c r="AF28" s="26"/>
      <c r="AG28" s="17"/>
      <c r="AH28" s="17"/>
      <c r="AI28" s="17"/>
      <c r="AJ28" s="17"/>
      <c r="AK28" s="17"/>
      <c r="AL28" s="17"/>
    </row>
    <row r="29" spans="2:39" ht="18.95" customHeight="1" x14ac:dyDescent="0.3">
      <c r="B29" s="20" t="s">
        <v>9</v>
      </c>
      <c r="C29" s="17"/>
      <c r="D29" s="17"/>
      <c r="E29" s="17"/>
      <c r="F29" s="28"/>
      <c r="G29" s="17"/>
      <c r="I29" s="17"/>
      <c r="J29" s="17"/>
      <c r="K29" s="26"/>
      <c r="L29" s="17"/>
      <c r="M29" s="17"/>
      <c r="N29" s="17"/>
      <c r="O29" s="17"/>
      <c r="P29" s="17"/>
      <c r="Q29" s="17"/>
      <c r="R29" s="17"/>
      <c r="S29" s="17"/>
      <c r="T29" s="28"/>
      <c r="U29" s="17"/>
      <c r="W29" s="17"/>
      <c r="X29" s="17"/>
      <c r="Y29" s="26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2:39" ht="18.95" customHeight="1" x14ac:dyDescent="0.3">
      <c r="B30" s="21" t="s">
        <v>10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26"/>
      <c r="N30" s="17"/>
      <c r="O30" s="30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26"/>
      <c r="AB30" s="17"/>
      <c r="AC30" s="30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2:39" ht="12" customHeight="1" x14ac:dyDescent="0.3"/>
    <row r="32" spans="2:39" s="8" customFormat="1" ht="18.95" customHeight="1" x14ac:dyDescent="0.3">
      <c r="B32" s="33">
        <v>45992</v>
      </c>
      <c r="C32" s="10">
        <v>1</v>
      </c>
      <c r="D32" s="10">
        <v>2</v>
      </c>
      <c r="E32" s="10">
        <v>3</v>
      </c>
      <c r="F32" s="10">
        <v>4</v>
      </c>
      <c r="G32" s="10">
        <v>5</v>
      </c>
      <c r="H32" s="10">
        <v>6</v>
      </c>
      <c r="I32" s="10">
        <v>7</v>
      </c>
      <c r="J32" s="10">
        <v>8</v>
      </c>
      <c r="K32" s="10">
        <v>9</v>
      </c>
      <c r="L32" s="10">
        <v>10</v>
      </c>
      <c r="M32" s="10">
        <v>11</v>
      </c>
      <c r="N32" s="10">
        <v>12</v>
      </c>
      <c r="O32" s="10">
        <v>13</v>
      </c>
      <c r="P32" s="10">
        <v>14</v>
      </c>
      <c r="Q32" s="10">
        <v>15</v>
      </c>
      <c r="R32" s="10">
        <v>16</v>
      </c>
      <c r="S32" s="10">
        <v>17</v>
      </c>
      <c r="T32" s="10">
        <v>18</v>
      </c>
      <c r="U32" s="10">
        <v>19</v>
      </c>
      <c r="V32" s="10">
        <v>20</v>
      </c>
      <c r="W32" s="10">
        <v>21</v>
      </c>
      <c r="X32" s="10">
        <v>22</v>
      </c>
      <c r="Y32" s="10">
        <v>23</v>
      </c>
      <c r="Z32" s="10">
        <v>24</v>
      </c>
      <c r="AA32" s="10">
        <v>25</v>
      </c>
      <c r="AB32" s="10">
        <v>26</v>
      </c>
      <c r="AC32" s="10">
        <v>27</v>
      </c>
      <c r="AD32" s="10">
        <v>28</v>
      </c>
      <c r="AE32" s="10">
        <v>29</v>
      </c>
      <c r="AF32" s="10">
        <v>30</v>
      </c>
      <c r="AG32" s="10">
        <v>31</v>
      </c>
      <c r="AH32" s="10"/>
      <c r="AI32" s="10"/>
      <c r="AJ32" s="10"/>
      <c r="AK32" s="10"/>
      <c r="AL32" s="11" t="str">
        <f>IF(DAY(DimAvr1)=1,IF(AND(YEAR(DimAvr1+30)=AnnéeCalendrier,MONTH(DimAvr1+30)=4),DimAvr1+30,""),IF(AND(YEAR(DimAvr1+37)=AnnéeCalendrier,MONTH(DimAvr1+37)=4),DimAvr1+37,""))</f>
        <v/>
      </c>
    </row>
    <row r="33" spans="2:38" s="8" customFormat="1" ht="18.95" customHeight="1" x14ac:dyDescent="0.3">
      <c r="B33" s="34"/>
      <c r="C33" s="9" t="s">
        <v>1</v>
      </c>
      <c r="D33" s="9" t="s">
        <v>2</v>
      </c>
      <c r="E33" s="9" t="s">
        <v>3</v>
      </c>
      <c r="F33" s="9" t="s">
        <v>4</v>
      </c>
      <c r="G33" s="9" t="s">
        <v>5</v>
      </c>
      <c r="H33" s="9" t="s">
        <v>6</v>
      </c>
      <c r="I33" s="9" t="s">
        <v>0</v>
      </c>
      <c r="J33" s="9" t="s">
        <v>1</v>
      </c>
      <c r="K33" s="9" t="s">
        <v>2</v>
      </c>
      <c r="L33" s="9" t="s">
        <v>3</v>
      </c>
      <c r="M33" s="9" t="s">
        <v>4</v>
      </c>
      <c r="N33" s="9" t="s">
        <v>5</v>
      </c>
      <c r="O33" s="9" t="s">
        <v>6</v>
      </c>
      <c r="P33" s="9" t="s">
        <v>0</v>
      </c>
      <c r="Q33" s="9" t="s">
        <v>1</v>
      </c>
      <c r="R33" s="9" t="s">
        <v>2</v>
      </c>
      <c r="S33" s="9" t="s">
        <v>3</v>
      </c>
      <c r="T33" s="9" t="s">
        <v>4</v>
      </c>
      <c r="U33" s="9" t="s">
        <v>5</v>
      </c>
      <c r="V33" s="9" t="s">
        <v>6</v>
      </c>
      <c r="W33" s="9" t="s">
        <v>0</v>
      </c>
      <c r="X33" s="9" t="s">
        <v>1</v>
      </c>
      <c r="Y33" s="9" t="s">
        <v>2</v>
      </c>
      <c r="Z33" s="9" t="s">
        <v>3</v>
      </c>
      <c r="AA33" s="9" t="s">
        <v>4</v>
      </c>
      <c r="AB33" s="9" t="s">
        <v>5</v>
      </c>
      <c r="AC33" s="9" t="s">
        <v>6</v>
      </c>
      <c r="AD33" s="9" t="s">
        <v>0</v>
      </c>
      <c r="AE33" s="9" t="s">
        <v>1</v>
      </c>
      <c r="AF33" s="9" t="s">
        <v>2</v>
      </c>
      <c r="AG33" s="9" t="s">
        <v>3</v>
      </c>
      <c r="AH33" s="9" t="s">
        <v>4</v>
      </c>
      <c r="AI33" s="9" t="s">
        <v>5</v>
      </c>
      <c r="AJ33" s="9" t="s">
        <v>6</v>
      </c>
      <c r="AK33" s="9" t="s">
        <v>0</v>
      </c>
      <c r="AL33" s="12" t="s">
        <v>1</v>
      </c>
    </row>
    <row r="34" spans="2:38" ht="18.95" customHeight="1" x14ac:dyDescent="0.3">
      <c r="B34" s="18" t="s">
        <v>7</v>
      </c>
      <c r="C34" s="16"/>
      <c r="D34" s="16"/>
      <c r="E34" s="16"/>
      <c r="F34" s="23"/>
      <c r="G34" s="16"/>
      <c r="H34" s="16"/>
      <c r="I34" s="16"/>
      <c r="J34" s="16"/>
      <c r="K34" s="16"/>
      <c r="L34" s="16"/>
      <c r="M34" s="16"/>
      <c r="N34" s="16"/>
      <c r="P34" s="16"/>
      <c r="Q34" s="16"/>
      <c r="R34" s="16"/>
      <c r="S34" s="16"/>
      <c r="T34" s="23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5" spans="2:38" ht="18.95" customHeight="1" x14ac:dyDescent="0.3">
      <c r="B35" s="19" t="s">
        <v>8</v>
      </c>
      <c r="C35" s="17"/>
      <c r="D35" s="17"/>
      <c r="E35" s="17"/>
      <c r="F35" s="17"/>
      <c r="G35" s="17"/>
      <c r="H35" s="17"/>
      <c r="I35" s="17"/>
      <c r="J35" s="17"/>
      <c r="K35" s="24"/>
      <c r="L35" s="17"/>
      <c r="N35" s="17"/>
      <c r="O35" s="17"/>
      <c r="P35" s="17"/>
      <c r="Q35" s="17"/>
      <c r="R35" s="2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2:38" ht="18.95" customHeight="1" x14ac:dyDescent="0.3">
      <c r="B36" s="20" t="s">
        <v>9</v>
      </c>
      <c r="C36" s="17"/>
      <c r="D36" s="28"/>
      <c r="E36" s="17"/>
      <c r="G36" s="17"/>
      <c r="H36" s="17"/>
      <c r="I36" s="17"/>
      <c r="J36" s="17"/>
      <c r="K36" s="26"/>
      <c r="L36" s="17"/>
      <c r="M36" s="17"/>
      <c r="N36" s="17"/>
      <c r="O36" s="17"/>
      <c r="P36" s="17"/>
      <c r="Q36" s="17"/>
      <c r="R36" s="28"/>
      <c r="S36" s="17"/>
      <c r="U36" s="17"/>
      <c r="V36" s="17"/>
      <c r="W36" s="17"/>
      <c r="X36" s="17"/>
      <c r="Y36" s="26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2:38" ht="18.95" customHeight="1" x14ac:dyDescent="0.3">
      <c r="B37" s="21" t="s">
        <v>10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3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26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2:38" ht="12" customHeight="1" x14ac:dyDescent="0.3"/>
    <row r="39" spans="2:38" ht="12" customHeight="1" x14ac:dyDescent="0.3"/>
    <row r="40" spans="2:38" ht="12" customHeight="1" x14ac:dyDescent="0.3"/>
  </sheetData>
  <mergeCells count="6">
    <mergeCell ref="AH1:AM1"/>
    <mergeCell ref="B32:B33"/>
    <mergeCell ref="B4:B5"/>
    <mergeCell ref="B11:B12"/>
    <mergeCell ref="B18:B19"/>
    <mergeCell ref="B25:B26"/>
  </mergeCells>
  <conditionalFormatting sqref="C4:AL4 C11:AL11 C18:AL18 C25:AL25 C32:AL32">
    <cfRule type="expression" dxfId="37" priority="53">
      <formula>NOT(ISNUMBER(C4))</formula>
    </cfRule>
  </conditionalFormatting>
  <conditionalFormatting sqref="AE6:AL6 AB14:AL14 N14:Z14 AD13:AL13 S22:AL22 E22:Q22 Z21:AL21 L21:X21 AB20:AL20 W29:AL29 I29:U29 AD28:AL28 P28:AB28 AF27:AL27 N35:AL35 U36:AL36 G36:S36 C6:AC6 C14:L14 C15:S15 C22 C21:J21 C29:G29 C36:E36 C35:L35 C7:AL9 C13:N13 C16:U16 W16:AL16 P13:AB13 U15:AL15 C23:E23 C20:L20 G23:S23 U23:AL23 C28:N28 K30:W30 R27:AD27 Y30:AL30 C27:P27 C30:I30 C37:G37 C34:N34 I37:AL37 P34:AL34 N20:Z20">
    <cfRule type="cellIs" dxfId="36" priority="49" stopIfTrue="1" operator="equal">
      <formula>1</formula>
    </cfRule>
    <cfRule type="cellIs" dxfId="35" priority="50" stopIfTrue="1" operator="equal">
      <formula>2</formula>
    </cfRule>
    <cfRule type="cellIs" dxfId="34" priority="51" operator="equal">
      <formula>3</formula>
    </cfRule>
  </conditionalFormatting>
  <conditionalFormatting sqref="AH5:AL5 C5:W5 C12:AC12 C19:AL19 C26:AL26 C33:AL33">
    <cfRule type="expression" dxfId="33" priority="54" stopIfTrue="1">
      <formula>NOT(ISNUMBER(C4))</formula>
    </cfRule>
    <cfRule type="expression" dxfId="32" priority="55">
      <formula>OR(COUNTIF(C6:C9,1)&gt;1,COUNTIF(C6:C9,2)&gt;1,COUNTIF(C6:C9,3)&gt;1)</formula>
    </cfRule>
  </conditionalFormatting>
  <conditionalFormatting sqref="AG12:AL12">
    <cfRule type="expression" dxfId="31" priority="46" stopIfTrue="1">
      <formula>NOT(ISNUMBER(AG11))</formula>
    </cfRule>
    <cfRule type="expression" dxfId="30" priority="47">
      <formula>OR(COUNTIF(AG13:AG16,1)&gt;1,COUNTIF(AG13:AG16,2)&gt;1,COUNTIF(AG13:AG16,3)&gt;1)</formula>
    </cfRule>
  </conditionalFormatting>
  <conditionalFormatting sqref="AD12:AF12">
    <cfRule type="expression" dxfId="29" priority="25" stopIfTrue="1">
      <formula>NOT(ISNUMBER(AD11))</formula>
    </cfRule>
    <cfRule type="expression" dxfId="28" priority="26">
      <formula>OR(COUNTIF(AD13:AD16,1)&gt;1,COUNTIF(AD13:AD16,2)&gt;1,COUNTIF(AD13:AD16,3)&gt;1)</formula>
    </cfRule>
  </conditionalFormatting>
  <conditionalFormatting sqref="T5:AB5">
    <cfRule type="expression" dxfId="27" priority="38" stopIfTrue="1">
      <formula>NOT(ISNUMBER(T4))</formula>
    </cfRule>
    <cfRule type="expression" dxfId="26" priority="39">
      <formula>OR(COUNTIF(T6:T9,1)&gt;1,COUNTIF(T6:T9,2)&gt;1,COUNTIF(T6:T9,3)&gt;1)</formula>
    </cfRule>
  </conditionalFormatting>
  <conditionalFormatting sqref="AC5:AG5">
    <cfRule type="expression" dxfId="25" priority="36" stopIfTrue="1">
      <formula>NOT(ISNUMBER(AC4))</formula>
    </cfRule>
    <cfRule type="expression" dxfId="24" priority="37">
      <formula>OR(COUNTIF(AC6:AC9,1)&gt;1,COUNTIF(AC6:AC9,2)&gt;1,COUNTIF(AC6:AC9,3)&gt;1)</formula>
    </cfRule>
  </conditionalFormatting>
  <conditionalFormatting sqref="V16">
    <cfRule type="cellIs" dxfId="23" priority="22" stopIfTrue="1" operator="equal">
      <formula>1</formula>
    </cfRule>
    <cfRule type="cellIs" dxfId="22" priority="23" stopIfTrue="1" operator="equal">
      <formula>2</formula>
    </cfRule>
    <cfRule type="cellIs" dxfId="21" priority="24" operator="equal">
      <formula>3</formula>
    </cfRule>
  </conditionalFormatting>
  <conditionalFormatting sqref="F23">
    <cfRule type="cellIs" dxfId="20" priority="19" stopIfTrue="1" operator="equal">
      <formula>1</formula>
    </cfRule>
    <cfRule type="cellIs" dxfId="19" priority="20" stopIfTrue="1" operator="equal">
      <formula>2</formula>
    </cfRule>
    <cfRule type="cellIs" dxfId="18" priority="21" operator="equal">
      <formula>3</formula>
    </cfRule>
  </conditionalFormatting>
  <conditionalFormatting sqref="T23">
    <cfRule type="cellIs" dxfId="17" priority="16" stopIfTrue="1" operator="equal">
      <formula>1</formula>
    </cfRule>
    <cfRule type="cellIs" dxfId="16" priority="17" stopIfTrue="1" operator="equal">
      <formula>2</formula>
    </cfRule>
    <cfRule type="cellIs" dxfId="15" priority="18" operator="equal">
      <formula>3</formula>
    </cfRule>
  </conditionalFormatting>
  <conditionalFormatting sqref="J30">
    <cfRule type="cellIs" dxfId="14" priority="13" stopIfTrue="1" operator="equal">
      <formula>1</formula>
    </cfRule>
    <cfRule type="cellIs" dxfId="13" priority="14" stopIfTrue="1" operator="equal">
      <formula>2</formula>
    </cfRule>
    <cfRule type="cellIs" dxfId="12" priority="15" operator="equal">
      <formula>3</formula>
    </cfRule>
  </conditionalFormatting>
  <conditionalFormatting sqref="X30">
    <cfRule type="cellIs" dxfId="11" priority="10" stopIfTrue="1" operator="equal">
      <formula>1</formula>
    </cfRule>
    <cfRule type="cellIs" dxfId="10" priority="11" stopIfTrue="1" operator="equal">
      <formula>2</formula>
    </cfRule>
    <cfRule type="cellIs" dxfId="9" priority="12" operator="equal">
      <formula>3</formula>
    </cfRule>
  </conditionalFormatting>
  <conditionalFormatting sqref="H37">
    <cfRule type="cellIs" dxfId="8" priority="7" stopIfTrue="1" operator="equal">
      <formula>1</formula>
    </cfRule>
    <cfRule type="cellIs" dxfId="7" priority="8" stopIfTrue="1" operator="equal">
      <formula>2</formula>
    </cfRule>
    <cfRule type="cellIs" dxfId="6" priority="9" operator="equal">
      <formula>3</formula>
    </cfRule>
  </conditionalFormatting>
  <conditionalFormatting sqref="AD6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operator="equal">
      <formula>3</formula>
    </cfRule>
  </conditionalFormatting>
  <conditionalFormatting sqref="O28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operator="equal">
      <formula>3</formula>
    </cfRule>
  </conditionalFormatting>
  <dataValidations disablePrompts="1" count="2">
    <dataValidation allowBlank="1" showInputMessage="1" showErrorMessage="1" promptTitle="Calendrier d’horaire de travail" prompt="Avec les toupies, modifiez l'année civile. Le calendrier affiche automatiquement le planning quotidien pour 3 travaux. Configurez les détails de la tâche/l'équipe et le modèle dans Travaux &amp; équipes. _x000a_Les jours en rouge indiquent des conflits de planning." sqref="A1" xr:uid="{00000000-0002-0000-0000-000000000000}"/>
    <dataValidation allowBlank="1" showInputMessage="1" showErrorMessage="1" prompt="Utiliser les toupies pour modifier rapidement l’année du calendrier" sqref="AH1" xr:uid="{00000000-0002-0000-0000-000001000000}"/>
  </dataValidations>
  <printOptions horizontalCentered="1" verticalCentered="1"/>
  <pageMargins left="0.3" right="0.3" top="0.3" bottom="0.3" header="0.3" footer="0.3"/>
  <pageSetup paperSize="9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ompteur">
              <controlPr defaultSize="0" print="0" autoPict="0" altText="Utilisez le bouton de compteur pour modifier l’année civile ou modifiez l’année dans la cellule AH1">
                <anchor moveWithCells="1">
                  <from>
                    <xdr:col>33</xdr:col>
                    <xdr:colOff>57150</xdr:colOff>
                    <xdr:row>0</xdr:row>
                    <xdr:rowOff>314325</xdr:rowOff>
                  </from>
                  <to>
                    <xdr:col>33</xdr:col>
                    <xdr:colOff>209550</xdr:colOff>
                    <xdr:row>0</xdr:row>
                    <xdr:rowOff>619125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291512c1ee715ab617f4c07df79fc1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8256c27c40ca5c40ce1cf6c44f0205df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78B39E-F25B-497F-AEEC-91B6A327B9DF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71af3243-3dd4-4a8d-8c0d-dd76da1f02a5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16c05727-aa75-4e4a-9b5f-8a80a1165891"/>
  </ds:schemaRefs>
</ds:datastoreItem>
</file>

<file path=customXml/itemProps2.xml><?xml version="1.0" encoding="utf-8"?>
<ds:datastoreItem xmlns:ds="http://schemas.openxmlformats.org/officeDocument/2006/customXml" ds:itemID="{A4E67587-31CB-4B73-8967-ABA78EA88C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070F5E-656C-4433-A894-6CD925550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d’horaire de travail</vt:lpstr>
      <vt:lpstr>AnnéeCalendrier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2019-02-18T23:05:43Z</dcterms:created>
  <dcterms:modified xsi:type="dcterms:W3CDTF">2025-06-18T12:16:51Z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